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55" windowHeight="8190" activeTab="0"/>
  </bookViews>
  <sheets>
    <sheet name="Александровское" sheetId="1" r:id="rId1"/>
    <sheet name="справочная" sheetId="2" r:id="rId2"/>
  </sheets>
  <definedNames>
    <definedName name="_xlnm.Print_Area" localSheetId="0">'Александровское'!$A$1:$C$114</definedName>
    <definedName name="_xlnm.Print_Area" localSheetId="1">'справочная'!$A$1:$E$111</definedName>
  </definedNames>
  <calcPr fullCalcOnLoad="1"/>
</workbook>
</file>

<file path=xl/sharedStrings.xml><?xml version="1.0" encoding="utf-8"?>
<sst xmlns="http://schemas.openxmlformats.org/spreadsheetml/2006/main" count="213" uniqueCount="104">
  <si>
    <t>Код</t>
  </si>
  <si>
    <t>Сумма</t>
  </si>
  <si>
    <t>(тыс.рублей)</t>
  </si>
  <si>
    <t>1 00 00000 00 0000 000</t>
  </si>
  <si>
    <t xml:space="preserve">1 01 02000 01 0000 110 </t>
  </si>
  <si>
    <t>Налог на доходы физических лиц</t>
  </si>
  <si>
    <t xml:space="preserve">1 05 03000 01 0000 110 </t>
  </si>
  <si>
    <t xml:space="preserve">Единый сельскохозяйственный налог </t>
  </si>
  <si>
    <t>2 00 00000 00 0000 000</t>
  </si>
  <si>
    <t>Всего доходов</t>
  </si>
  <si>
    <t>Налог на имущество физических лиц</t>
  </si>
  <si>
    <t>Земельный налог</t>
  </si>
  <si>
    <t>Доходы</t>
  </si>
  <si>
    <t>Безвозмездные поступления</t>
  </si>
  <si>
    <t>Наименование доходов</t>
  </si>
  <si>
    <t>1 01 00000 00 0000 000</t>
  </si>
  <si>
    <t>Налоги на прибыль, доходы</t>
  </si>
  <si>
    <t>1 05 00000 00 0000 000</t>
  </si>
  <si>
    <t>Налоги на совокупный доход</t>
  </si>
  <si>
    <t>1 06 00000 00 0000 000</t>
  </si>
  <si>
    <t>Налоги на имущество</t>
  </si>
  <si>
    <t>1 06 01000 00 0000 110</t>
  </si>
  <si>
    <t>1 06 01030 10 0000 110</t>
  </si>
  <si>
    <t>1 06 06000 00 0000 110</t>
  </si>
  <si>
    <t>1 11 00000 00 0000 000</t>
  </si>
  <si>
    <t xml:space="preserve">Доходы от использования имущества, находящегося в государственной и   муниципальной собственности                      </t>
  </si>
  <si>
    <t>1 11 05000 00 0000 120</t>
  </si>
  <si>
    <r>
      <t>Безвозмездные поступления от других бюджетов бюджетной системы</t>
    </r>
    <r>
      <rPr>
        <b/>
        <sz val="14"/>
        <rFont val="Times New Roman"/>
        <family val="1"/>
      </rPr>
      <t xml:space="preserve">  </t>
    </r>
    <r>
      <rPr>
        <sz val="14"/>
        <rFont val="Times New Roman"/>
        <family val="1"/>
      </rPr>
      <t>Российской Федерации</t>
    </r>
    <r>
      <rPr>
        <b/>
        <sz val="14"/>
        <rFont val="Times New Roman"/>
        <family val="1"/>
      </rPr>
      <t xml:space="preserve">                          </t>
    </r>
  </si>
  <si>
    <t xml:space="preserve">Дотации на выравнивание уровня бюджетной обеспеченности                </t>
  </si>
  <si>
    <t>Дотации   бюджетам   поселений   на   выравнивание     уровня бюджетной обеспеченности</t>
  </si>
  <si>
    <t>Налог на имущество физических лиц, взимаемый по ставке, применяемой к объекту налогообложения расположенному в границах поселений</t>
  </si>
  <si>
    <t>1 06 06000 10 0000 110</t>
  </si>
  <si>
    <t>Земельный налог, зачисляемый в бюджеты поселений</t>
  </si>
  <si>
    <t>1 11 05010 00 0000 120</t>
  </si>
  <si>
    <t>2 02 01000 00 0000 151</t>
  </si>
  <si>
    <t>2 02 02000 00 0000 151</t>
  </si>
  <si>
    <t>1 11 05035 10 0000 120</t>
  </si>
  <si>
    <t>Прочие субсидии</t>
  </si>
  <si>
    <t xml:space="preserve">Поступление доходов в бюджет Александровского сельского поселения </t>
  </si>
  <si>
    <t>202 03024 10 0000 151</t>
  </si>
  <si>
    <t>Субвенции бюджетам поселений на выполнение передаваемых полномочий субъектов Российской Федерации</t>
  </si>
  <si>
    <t>2 02 03015 10 0000 151</t>
  </si>
  <si>
    <t>2 02 02068 10 0000 151</t>
  </si>
  <si>
    <t>2 02 01001 00 0000 151</t>
  </si>
  <si>
    <t>Субсидии бюджетам субъектов Российской и муниципальных образований</t>
  </si>
  <si>
    <t>2 02 02068 00 0000 151</t>
  </si>
  <si>
    <t xml:space="preserve">Субсидии бюджетам на комплектование книжных фондов библиотек муниципальных образований </t>
  </si>
  <si>
    <t>2 02 02999 00 0000 151</t>
  </si>
  <si>
    <t>2 02 02999 10 0000 151</t>
  </si>
  <si>
    <t>Прочие субсидии бюджетам поселений</t>
  </si>
  <si>
    <t>2 02 03000 00 0000 151</t>
  </si>
  <si>
    <r>
      <t>Субвенции бюджетам поселений на осуществление   первичного воинского учета на территориях, где отсутствуют военные комиссариаты</t>
    </r>
    <r>
      <rPr>
        <sz val="8"/>
        <rFont val="Courier New"/>
        <family val="3"/>
      </rPr>
      <t xml:space="preserve">   </t>
    </r>
  </si>
  <si>
    <t>Субвенции местным бюджетам  на выполнение передаваемых полномочий субъектов Российской Федерации</t>
  </si>
  <si>
    <t>202 03024 00 0000 151</t>
  </si>
  <si>
    <t xml:space="preserve">Субвенции  бюджетам субъектов  Российской Федерации и муниципальных образований   </t>
  </si>
  <si>
    <t>2 02 03015 00 0000 151</t>
  </si>
  <si>
    <t xml:space="preserve">Субвенции бюджетам поселений на осуществление  первичного  воинского учета  на территориях, где отсутствуют военные комиссариаты                      </t>
  </si>
  <si>
    <t>114 00000 00 0000 000</t>
  </si>
  <si>
    <t>Доходы от продажи материальных и нематериальных активов</t>
  </si>
  <si>
    <t>Доходы от продажи земельных участков, находящихся в государственной и муниципальной собственности ( за исключением земельных участков автономных учреждений)</t>
  </si>
  <si>
    <t>Доходы от продажи земельных участков, государственная собственность на которые не разграничена</t>
  </si>
  <si>
    <t>Доходы от продажи земельных участков, государственная собственность не разграничена и которые расположены в границах поселений</t>
  </si>
  <si>
    <t>114 06000 00 0000 420</t>
  </si>
  <si>
    <t>114 06010 00 0000 420</t>
  </si>
  <si>
    <t>114 06014 10 0000 420</t>
  </si>
  <si>
    <t>2 02 00000 00 0000 151</t>
  </si>
  <si>
    <t xml:space="preserve">Дотации от других бюджетов бюджетной системы  Российской Федерации       </t>
  </si>
  <si>
    <t>Субсидии бюджетам субъектов Российской и муниципальных образований (межбюджетные субсидии)</t>
  </si>
  <si>
    <t xml:space="preserve"> Глава Александровского сельского поселения</t>
  </si>
  <si>
    <t>Усть-Лабинского района                                                                        Н.И.Извеков</t>
  </si>
  <si>
    <t>сельского поселения Усть-Лабинского района</t>
  </si>
  <si>
    <t xml:space="preserve">Доходы  от  сдачи  в  аренду  имущества,  находящегося  в   оперативном управлении органов местного самоуправления и созданных ими учреждений и   хозяйственном ведении государственных унитарных предприятий субъектов Российской Федерации (за исключением имущества автономных учреждений)             </t>
  </si>
  <si>
    <t>111 05010 10 0021 120</t>
  </si>
  <si>
    <t>111 05010 10 0023 120</t>
  </si>
  <si>
    <t>Приложение №2</t>
  </si>
  <si>
    <t>Арендная плата и поступления от продажи права на заключение договоров аренды за земли сельскохозяйственного назначения, расположенных в границах поселения, до разграничения государственной собственности на землю</t>
  </si>
  <si>
    <t>Арендная плата и поступления от продажи права на заключение договоров аренды за земли сельских населенных пунктов, расположенных в границах поселений, до разграничения государственной собственности на землю</t>
  </si>
  <si>
    <t>1 11 05010 10 0000 120</t>
  </si>
  <si>
    <t xml:space="preserve">Доходы, полученные в виде арендной платы за земельные участки, 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    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</si>
  <si>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                                              </t>
  </si>
  <si>
    <t xml:space="preserve">                                    Усть-Лабинского района в 2012 году</t>
  </si>
  <si>
    <t>2 02 01001 10 0000 151</t>
  </si>
  <si>
    <t>к решению Совета  Александровского</t>
  </si>
  <si>
    <t xml:space="preserve">"О бюджете  Александровского сельского поселения </t>
  </si>
  <si>
    <t>Усть-Лабинского района на 2012год"</t>
  </si>
  <si>
    <t xml:space="preserve">от  02 декабря 2011года </t>
  </si>
  <si>
    <t>№1 протоко №28</t>
  </si>
  <si>
    <t>Справочная</t>
  </si>
  <si>
    <t>уточнение</t>
  </si>
  <si>
    <t>всего с уточн</t>
  </si>
  <si>
    <t>1 11 05013 10 0000 120</t>
  </si>
  <si>
    <t>111 05013 10 0021 120</t>
  </si>
  <si>
    <t>1 11 05013 00 0000 120</t>
  </si>
  <si>
    <t>111 05013 10 0023 120</t>
  </si>
  <si>
    <t xml:space="preserve">202 04000 00 0000 151 </t>
  </si>
  <si>
    <t>Иные межбюджетные трансферты</t>
  </si>
  <si>
    <t>202 04999 00 0000 151</t>
  </si>
  <si>
    <t>Прочие межбюджетные трансферты, передаваемые бюджетам</t>
  </si>
  <si>
    <t>202 04999 10 0000 151</t>
  </si>
  <si>
    <t>Прочие межбюджетные трансферты, передаваемые бюджетам поселений</t>
  </si>
  <si>
    <t>Приложение №1</t>
  </si>
  <si>
    <t>2 02 02999 10 0000 100</t>
  </si>
  <si>
    <t xml:space="preserve">от  22 июня  2012года </t>
  </si>
  <si>
    <t>№1  протокол № 35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</si>
</sst>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48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12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8"/>
      <name val="Courier New"/>
      <family val="3"/>
    </font>
    <font>
      <sz val="10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0" fontId="6" fillId="0" borderId="0" xfId="0" applyFont="1" applyBorder="1" applyAlignment="1">
      <alignment horizontal="center" vertical="top"/>
    </xf>
    <xf numFmtId="0" fontId="6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wrapText="1"/>
    </xf>
    <xf numFmtId="0" fontId="6" fillId="0" borderId="0" xfId="0" applyFont="1" applyBorder="1" applyAlignment="1">
      <alignment/>
    </xf>
    <xf numFmtId="0" fontId="8" fillId="0" borderId="0" xfId="0" applyFont="1" applyBorder="1" applyAlignment="1">
      <alignment vertical="top" wrapText="1"/>
    </xf>
    <xf numFmtId="0" fontId="8" fillId="0" borderId="0" xfId="0" applyFont="1" applyBorder="1" applyAlignment="1">
      <alignment horizontal="center" vertical="top" wrapText="1"/>
    </xf>
    <xf numFmtId="0" fontId="5" fillId="0" borderId="0" xfId="0" applyFont="1" applyAlignment="1">
      <alignment horizontal="center"/>
    </xf>
    <xf numFmtId="0" fontId="6" fillId="0" borderId="0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8" fillId="0" borderId="0" xfId="0" applyFont="1" applyBorder="1" applyAlignment="1">
      <alignment horizontal="center" vertical="top"/>
    </xf>
    <xf numFmtId="0" fontId="8" fillId="0" borderId="0" xfId="0" applyFont="1" applyBorder="1" applyAlignment="1">
      <alignment horizontal="center"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horizontal="justify" vertical="top" wrapText="1"/>
    </xf>
    <xf numFmtId="0" fontId="6" fillId="0" borderId="0" xfId="0" applyFont="1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horizontal="justify" vertical="top"/>
    </xf>
    <xf numFmtId="0" fontId="5" fillId="0" borderId="0" xfId="0" applyFont="1" applyBorder="1" applyAlignment="1">
      <alignment horizontal="justify" vertical="top" wrapText="1"/>
    </xf>
    <xf numFmtId="0" fontId="47" fillId="0" borderId="0" xfId="0" applyFont="1" applyAlignment="1">
      <alignment horizontal="center" vertical="top"/>
    </xf>
    <xf numFmtId="0" fontId="47" fillId="0" borderId="0" xfId="0" applyFont="1" applyAlignment="1">
      <alignment horizontal="justify" vertical="top"/>
    </xf>
    <xf numFmtId="0" fontId="11" fillId="0" borderId="0" xfId="0" applyFont="1" applyAlignment="1">
      <alignment horizontal="right"/>
    </xf>
    <xf numFmtId="0" fontId="7" fillId="0" borderId="0" xfId="0" applyFont="1" applyBorder="1" applyAlignment="1">
      <alignment vertical="top" wrapText="1"/>
    </xf>
    <xf numFmtId="0" fontId="8" fillId="0" borderId="0" xfId="0" applyFont="1" applyBorder="1" applyAlignment="1">
      <alignment horizontal="justify" vertical="top" wrapText="1"/>
    </xf>
    <xf numFmtId="0" fontId="7" fillId="0" borderId="0" xfId="0" applyFont="1" applyBorder="1" applyAlignment="1">
      <alignment horizontal="justify" vertical="top" wrapText="1"/>
    </xf>
    <xf numFmtId="0" fontId="47" fillId="0" borderId="0" xfId="0" applyFont="1" applyAlignment="1">
      <alignment horizontal="justify" vertical="top" wrapText="1"/>
    </xf>
    <xf numFmtId="0" fontId="6" fillId="0" borderId="0" xfId="0" applyFont="1" applyBorder="1" applyAlignment="1">
      <alignment horizontal="justify" vertical="top" wrapText="1"/>
    </xf>
    <xf numFmtId="168" fontId="6" fillId="0" borderId="0" xfId="0" applyNumberFormat="1" applyFont="1" applyBorder="1" applyAlignment="1">
      <alignment horizontal="right"/>
    </xf>
    <xf numFmtId="168" fontId="5" fillId="0" borderId="0" xfId="0" applyNumberFormat="1" applyFont="1" applyBorder="1" applyAlignment="1">
      <alignment horizontal="right"/>
    </xf>
    <xf numFmtId="0" fontId="12" fillId="0" borderId="0" xfId="0" applyFont="1" applyBorder="1" applyAlignment="1">
      <alignment horizontal="center" vertical="top" wrapText="1"/>
    </xf>
    <xf numFmtId="0" fontId="12" fillId="0" borderId="0" xfId="0" applyFont="1" applyAlignment="1">
      <alignment vertical="top"/>
    </xf>
    <xf numFmtId="0" fontId="12" fillId="0" borderId="0" xfId="0" applyFont="1" applyAlignment="1">
      <alignment horizontal="center" vertical="top" wrapText="1"/>
    </xf>
    <xf numFmtId="0" fontId="5" fillId="0" borderId="0" xfId="0" applyFont="1" applyBorder="1" applyAlignment="1">
      <alignment/>
    </xf>
    <xf numFmtId="168" fontId="5" fillId="0" borderId="0" xfId="0" applyNumberFormat="1" applyFont="1" applyAlignment="1">
      <alignment/>
    </xf>
    <xf numFmtId="168" fontId="6" fillId="0" borderId="0" xfId="0" applyNumberFormat="1" applyFont="1" applyBorder="1" applyAlignment="1">
      <alignment/>
    </xf>
    <xf numFmtId="168" fontId="5" fillId="0" borderId="0" xfId="0" applyNumberFormat="1" applyFont="1" applyBorder="1" applyAlignment="1">
      <alignment/>
    </xf>
    <xf numFmtId="3" fontId="47" fillId="0" borderId="0" xfId="0" applyNumberFormat="1" applyFont="1" applyAlignment="1">
      <alignment horizontal="center"/>
    </xf>
    <xf numFmtId="0" fontId="47" fillId="0" borderId="0" xfId="0" applyFont="1" applyAlignment="1">
      <alignment horizontal="justify"/>
    </xf>
    <xf numFmtId="0" fontId="10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center" vertical="top" wrapText="1"/>
    </xf>
    <xf numFmtId="0" fontId="5" fillId="0" borderId="0" xfId="0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17"/>
  <sheetViews>
    <sheetView tabSelected="1" zoomScalePageLayoutView="0" workbookViewId="0" topLeftCell="A8">
      <selection activeCell="B8" sqref="B8:C8"/>
    </sheetView>
  </sheetViews>
  <sheetFormatPr defaultColWidth="9.00390625" defaultRowHeight="12.75"/>
  <cols>
    <col min="1" max="1" width="30.75390625" style="0" customWidth="1"/>
    <col min="2" max="2" width="54.00390625" style="0" customWidth="1"/>
    <col min="3" max="3" width="14.625" style="0" customWidth="1"/>
  </cols>
  <sheetData>
    <row r="1" spans="2:3" ht="12.75">
      <c r="B1" s="43" t="s">
        <v>100</v>
      </c>
      <c r="C1" s="43"/>
    </row>
    <row r="2" spans="2:3" ht="12.75">
      <c r="B2" s="43" t="s">
        <v>82</v>
      </c>
      <c r="C2" s="43"/>
    </row>
    <row r="3" spans="2:3" ht="12.75">
      <c r="B3" s="43" t="s">
        <v>70</v>
      </c>
      <c r="C3" s="43"/>
    </row>
    <row r="4" spans="2:3" ht="12.75">
      <c r="B4" s="43" t="s">
        <v>102</v>
      </c>
      <c r="C4" s="43"/>
    </row>
    <row r="5" spans="2:3" ht="12.75">
      <c r="B5" s="43" t="s">
        <v>103</v>
      </c>
      <c r="C5" s="43"/>
    </row>
    <row r="6" spans="2:3" ht="10.5" customHeight="1">
      <c r="B6" s="44"/>
      <c r="C6" s="44"/>
    </row>
    <row r="7" spans="2:3" ht="12.75" hidden="1">
      <c r="B7" s="44"/>
      <c r="C7" s="44"/>
    </row>
    <row r="8" spans="1:3" ht="12.75">
      <c r="A8" s="26"/>
      <c r="B8" s="43" t="s">
        <v>74</v>
      </c>
      <c r="C8" s="43"/>
    </row>
    <row r="9" spans="2:3" ht="12.75">
      <c r="B9" s="43" t="s">
        <v>82</v>
      </c>
      <c r="C9" s="43"/>
    </row>
    <row r="10" spans="2:3" ht="12.75">
      <c r="B10" s="43" t="s">
        <v>70</v>
      </c>
      <c r="C10" s="43"/>
    </row>
    <row r="11" spans="2:3" ht="12.75">
      <c r="B11" s="43" t="s">
        <v>85</v>
      </c>
      <c r="C11" s="43"/>
    </row>
    <row r="12" spans="2:3" ht="12.75">
      <c r="B12" s="43" t="s">
        <v>86</v>
      </c>
      <c r="C12" s="43"/>
    </row>
    <row r="13" spans="2:3" ht="14.25" customHeight="1">
      <c r="B13" s="43" t="s">
        <v>83</v>
      </c>
      <c r="C13" s="43"/>
    </row>
    <row r="14" ht="12.75" hidden="1"/>
    <row r="15" spans="1:3" ht="12.75" hidden="1">
      <c r="A15" s="43"/>
      <c r="B15" s="43"/>
      <c r="C15" s="43"/>
    </row>
    <row r="16" spans="1:3" ht="12.75" hidden="1">
      <c r="A16" s="43"/>
      <c r="B16" s="43"/>
      <c r="C16" s="43"/>
    </row>
    <row r="17" spans="1:3" ht="12.75" hidden="1">
      <c r="A17" s="43"/>
      <c r="B17" s="43"/>
      <c r="C17" s="43"/>
    </row>
    <row r="18" spans="1:3" ht="12.75" hidden="1">
      <c r="A18" s="43"/>
      <c r="B18" s="43"/>
      <c r="C18" s="43"/>
    </row>
    <row r="19" spans="1:3" ht="0.75" customHeight="1" hidden="1">
      <c r="A19" s="43"/>
      <c r="B19" s="43"/>
      <c r="C19" s="43"/>
    </row>
    <row r="20" spans="1:3" ht="12.75" hidden="1">
      <c r="A20" s="43"/>
      <c r="B20" s="43"/>
      <c r="C20" s="43"/>
    </row>
    <row r="21" spans="1:3" ht="12.75" hidden="1">
      <c r="A21" s="43"/>
      <c r="B21" s="43"/>
      <c r="C21" s="43"/>
    </row>
    <row r="22" spans="1:3" ht="12.75" hidden="1">
      <c r="A22" s="43"/>
      <c r="B22" s="43"/>
      <c r="C22" s="43"/>
    </row>
    <row r="23" spans="1:3" ht="12.75" hidden="1">
      <c r="A23" s="44"/>
      <c r="B23" s="44"/>
      <c r="C23" s="44"/>
    </row>
    <row r="24" spans="2:3" ht="15.75" customHeight="1" hidden="1">
      <c r="B24" s="43"/>
      <c r="C24" s="43"/>
    </row>
    <row r="25" spans="1:3" ht="15.75" customHeight="1" hidden="1">
      <c r="A25" s="1"/>
      <c r="B25" s="43"/>
      <c r="C25" s="43"/>
    </row>
    <row r="26" spans="1:3" ht="15.75" customHeight="1" hidden="1">
      <c r="A26" s="1"/>
      <c r="B26" s="43"/>
      <c r="C26" s="43"/>
    </row>
    <row r="27" spans="1:3" ht="15.75" customHeight="1" hidden="1">
      <c r="A27" s="1"/>
      <c r="B27" s="43"/>
      <c r="C27" s="43"/>
    </row>
    <row r="28" spans="1:3" ht="15.75" customHeight="1" hidden="1">
      <c r="A28" s="1"/>
      <c r="B28" s="43"/>
      <c r="C28" s="43"/>
    </row>
    <row r="29" spans="1:3" ht="15.75" customHeight="1" hidden="1">
      <c r="A29" s="1"/>
      <c r="B29" s="43"/>
      <c r="C29" s="43"/>
    </row>
    <row r="30" spans="1:3" ht="15.75" customHeight="1" hidden="1">
      <c r="A30" s="1"/>
      <c r="B30" s="43"/>
      <c r="C30" s="43"/>
    </row>
    <row r="31" spans="1:3" ht="15.75" customHeight="1" hidden="1">
      <c r="A31" s="1"/>
      <c r="B31" s="43"/>
      <c r="C31" s="43"/>
    </row>
    <row r="32" spans="1:3" ht="0.75" customHeight="1" hidden="1">
      <c r="A32" s="1"/>
      <c r="B32" s="1"/>
      <c r="C32" s="2"/>
    </row>
    <row r="33" spans="1:3" ht="15.75" customHeight="1" hidden="1">
      <c r="A33" s="1"/>
      <c r="B33" s="43"/>
      <c r="C33" s="43"/>
    </row>
    <row r="34" spans="1:3" ht="15.75" customHeight="1" hidden="1">
      <c r="A34" s="1"/>
      <c r="B34" s="43"/>
      <c r="C34" s="43"/>
    </row>
    <row r="35" spans="1:3" ht="15.75" customHeight="1" hidden="1">
      <c r="A35" s="1"/>
      <c r="B35" s="43"/>
      <c r="C35" s="43"/>
    </row>
    <row r="36" spans="1:3" ht="15.75" customHeight="1" hidden="1">
      <c r="A36" s="1"/>
      <c r="B36" s="43"/>
      <c r="C36" s="43"/>
    </row>
    <row r="37" spans="1:3" ht="15.75" customHeight="1" hidden="1">
      <c r="A37" s="1"/>
      <c r="B37" s="43"/>
      <c r="C37" s="43"/>
    </row>
    <row r="38" spans="1:3" ht="15.75" customHeight="1" hidden="1">
      <c r="A38" s="1"/>
      <c r="B38" s="43"/>
      <c r="C38" s="43"/>
    </row>
    <row r="39" spans="1:3" ht="15.75" customHeight="1" hidden="1">
      <c r="A39" s="1"/>
      <c r="B39" s="43"/>
      <c r="C39" s="43"/>
    </row>
    <row r="40" spans="1:3" ht="15.75" customHeight="1" hidden="1">
      <c r="A40" s="1"/>
      <c r="B40" s="43"/>
      <c r="C40" s="43"/>
    </row>
    <row r="41" spans="1:3" ht="15.75" customHeight="1" hidden="1">
      <c r="A41" s="43"/>
      <c r="B41" s="43"/>
      <c r="C41" s="43"/>
    </row>
    <row r="42" spans="1:3" ht="15.75" customHeight="1">
      <c r="A42" s="43" t="s">
        <v>84</v>
      </c>
      <c r="B42" s="43"/>
      <c r="C42" s="43"/>
    </row>
    <row r="43" spans="1:3" ht="22.5" customHeight="1">
      <c r="A43" s="46" t="s">
        <v>38</v>
      </c>
      <c r="B43" s="46"/>
      <c r="C43" s="46"/>
    </row>
    <row r="44" spans="1:3" ht="18.75">
      <c r="A44" s="19" t="s">
        <v>80</v>
      </c>
      <c r="B44" s="3"/>
      <c r="C44" s="3"/>
    </row>
    <row r="45" spans="1:3" ht="18.75">
      <c r="A45" s="5"/>
      <c r="B45" s="5"/>
      <c r="C45" s="12" t="s">
        <v>2</v>
      </c>
    </row>
    <row r="46" spans="1:3" ht="18.75">
      <c r="A46" s="6" t="s">
        <v>0</v>
      </c>
      <c r="B46" s="7" t="s">
        <v>14</v>
      </c>
      <c r="C46" s="7" t="s">
        <v>1</v>
      </c>
    </row>
    <row r="47" spans="1:3" ht="19.5" customHeight="1">
      <c r="A47" s="8" t="s">
        <v>3</v>
      </c>
      <c r="B47" s="27" t="s">
        <v>12</v>
      </c>
      <c r="C47" s="13">
        <f>C48+C50+C52+C60+C63+C67+C69+C77+C75</f>
        <v>5096.2</v>
      </c>
    </row>
    <row r="48" spans="1:3" ht="17.25" customHeight="1">
      <c r="A48" s="16" t="s">
        <v>15</v>
      </c>
      <c r="B48" s="10" t="s">
        <v>16</v>
      </c>
      <c r="C48" s="14">
        <f>C49</f>
        <v>592.2</v>
      </c>
    </row>
    <row r="49" spans="1:3" ht="18.75" customHeight="1">
      <c r="A49" s="15" t="s">
        <v>4</v>
      </c>
      <c r="B49" s="10" t="s">
        <v>5</v>
      </c>
      <c r="C49" s="14">
        <v>592.2</v>
      </c>
    </row>
    <row r="50" spans="1:3" ht="16.5" customHeight="1">
      <c r="A50" s="15" t="s">
        <v>17</v>
      </c>
      <c r="B50" s="10" t="s">
        <v>18</v>
      </c>
      <c r="C50" s="14">
        <f>C51</f>
        <v>131.4</v>
      </c>
    </row>
    <row r="51" spans="1:3" ht="18.75" customHeight="1">
      <c r="A51" s="11" t="s">
        <v>6</v>
      </c>
      <c r="B51" s="10" t="s">
        <v>7</v>
      </c>
      <c r="C51" s="14">
        <v>131.4</v>
      </c>
    </row>
    <row r="52" spans="1:3" ht="18" customHeight="1">
      <c r="A52" s="11" t="s">
        <v>19</v>
      </c>
      <c r="B52" s="10" t="s">
        <v>20</v>
      </c>
      <c r="C52" s="14">
        <f>C53+C55+C58</f>
        <v>3278.4</v>
      </c>
    </row>
    <row r="53" spans="1:3" ht="19.5" customHeight="1">
      <c r="A53" s="11" t="s">
        <v>21</v>
      </c>
      <c r="B53" s="10" t="s">
        <v>10</v>
      </c>
      <c r="C53" s="14">
        <f>C54</f>
        <v>78.4</v>
      </c>
    </row>
    <row r="54" spans="1:3" ht="75" customHeight="1">
      <c r="A54" s="11" t="s">
        <v>22</v>
      </c>
      <c r="B54" s="10" t="s">
        <v>30</v>
      </c>
      <c r="C54" s="14">
        <v>78.4</v>
      </c>
    </row>
    <row r="55" spans="1:3" ht="17.25" customHeight="1" hidden="1">
      <c r="A55" s="11"/>
      <c r="B55" s="10"/>
      <c r="C55" s="14">
        <f>C56+C57</f>
        <v>0</v>
      </c>
    </row>
    <row r="56" spans="1:3" ht="19.5" customHeight="1" hidden="1">
      <c r="A56" s="11"/>
      <c r="B56" s="10"/>
      <c r="C56" s="14">
        <v>0</v>
      </c>
    </row>
    <row r="57" spans="1:3" ht="18" customHeight="1" hidden="1">
      <c r="A57" s="11"/>
      <c r="B57" s="10"/>
      <c r="C57" s="14">
        <v>0</v>
      </c>
    </row>
    <row r="58" spans="1:3" ht="16.5" customHeight="1">
      <c r="A58" s="11" t="s">
        <v>23</v>
      </c>
      <c r="B58" s="10" t="s">
        <v>11</v>
      </c>
      <c r="C58" s="33">
        <f>C59</f>
        <v>3200</v>
      </c>
    </row>
    <row r="59" spans="1:3" ht="35.25" customHeight="1">
      <c r="A59" s="11" t="s">
        <v>31</v>
      </c>
      <c r="B59" s="10" t="s">
        <v>32</v>
      </c>
      <c r="C59" s="33">
        <v>3200</v>
      </c>
    </row>
    <row r="60" spans="1:3" ht="57" customHeight="1">
      <c r="A60" s="11" t="s">
        <v>24</v>
      </c>
      <c r="B60" s="21" t="s">
        <v>25</v>
      </c>
      <c r="C60" s="14">
        <f>C61</f>
        <v>1094.2</v>
      </c>
    </row>
    <row r="61" spans="1:3" ht="147.75" customHeight="1">
      <c r="A61" s="11" t="s">
        <v>26</v>
      </c>
      <c r="B61" s="21" t="s">
        <v>79</v>
      </c>
      <c r="C61" s="14">
        <f>C62+C74</f>
        <v>1094.2</v>
      </c>
    </row>
    <row r="62" spans="1:3" ht="127.5" customHeight="1">
      <c r="A62" s="11" t="s">
        <v>92</v>
      </c>
      <c r="B62" s="10" t="s">
        <v>78</v>
      </c>
      <c r="C62" s="14">
        <f>C71</f>
        <v>871.2</v>
      </c>
    </row>
    <row r="63" spans="1:3" ht="39.75" customHeight="1" hidden="1">
      <c r="A63" s="11" t="s">
        <v>57</v>
      </c>
      <c r="B63" s="21" t="s">
        <v>58</v>
      </c>
      <c r="C63" s="14">
        <f>C64</f>
        <v>0</v>
      </c>
    </row>
    <row r="64" spans="1:3" ht="92.25" customHeight="1" hidden="1">
      <c r="A64" s="11" t="s">
        <v>62</v>
      </c>
      <c r="B64" s="21" t="s">
        <v>59</v>
      </c>
      <c r="C64" s="14">
        <f>C65</f>
        <v>0</v>
      </c>
    </row>
    <row r="65" spans="1:3" ht="55.5" customHeight="1" hidden="1">
      <c r="A65" s="11" t="s">
        <v>63</v>
      </c>
      <c r="B65" s="21" t="s">
        <v>60</v>
      </c>
      <c r="C65" s="14">
        <f>C66</f>
        <v>0</v>
      </c>
    </row>
    <row r="66" spans="1:3" ht="75" customHeight="1" hidden="1">
      <c r="A66" s="11" t="s">
        <v>64</v>
      </c>
      <c r="B66" s="21" t="s">
        <v>61</v>
      </c>
      <c r="C66" s="14"/>
    </row>
    <row r="67" spans="1:3" ht="99.75" customHeight="1" hidden="1">
      <c r="A67" s="11"/>
      <c r="B67" s="21"/>
      <c r="C67" s="14">
        <f>C68</f>
        <v>0</v>
      </c>
    </row>
    <row r="68" spans="1:3" ht="56.25" customHeight="1" hidden="1">
      <c r="A68" s="11"/>
      <c r="B68" s="21"/>
      <c r="C68" s="14"/>
    </row>
    <row r="69" spans="1:3" ht="57" customHeight="1" hidden="1">
      <c r="A69" s="11"/>
      <c r="B69" s="21"/>
      <c r="C69" s="14"/>
    </row>
    <row r="70" spans="1:3" ht="60.75" customHeight="1" hidden="1">
      <c r="A70" s="11"/>
      <c r="B70" s="21"/>
      <c r="C70" s="14"/>
    </row>
    <row r="71" spans="1:3" ht="132.75" customHeight="1">
      <c r="A71" s="11" t="s">
        <v>90</v>
      </c>
      <c r="B71" s="28" t="s">
        <v>78</v>
      </c>
      <c r="C71" s="14">
        <f>C72+C73</f>
        <v>871.2</v>
      </c>
    </row>
    <row r="72" spans="1:3" ht="108.75" customHeight="1">
      <c r="A72" s="11" t="s">
        <v>91</v>
      </c>
      <c r="B72" s="28" t="s">
        <v>75</v>
      </c>
      <c r="C72" s="14">
        <v>671.2</v>
      </c>
    </row>
    <row r="73" spans="1:3" ht="113.25" customHeight="1">
      <c r="A73" s="11" t="s">
        <v>93</v>
      </c>
      <c r="B73" s="28" t="s">
        <v>76</v>
      </c>
      <c r="C73" s="33">
        <v>200</v>
      </c>
    </row>
    <row r="74" spans="1:3" ht="157.5" customHeight="1">
      <c r="A74" s="11" t="s">
        <v>36</v>
      </c>
      <c r="B74" s="18" t="s">
        <v>71</v>
      </c>
      <c r="C74" s="33">
        <v>223</v>
      </c>
    </row>
    <row r="75" spans="1:3" ht="0.75" customHeight="1">
      <c r="A75" s="11"/>
      <c r="B75" s="18"/>
      <c r="C75" s="14"/>
    </row>
    <row r="76" spans="1:3" ht="96" customHeight="1" hidden="1">
      <c r="A76" s="11"/>
      <c r="B76" s="18"/>
      <c r="C76" s="14"/>
    </row>
    <row r="77" spans="1:3" ht="0.75" customHeight="1" hidden="1">
      <c r="A77" s="11"/>
      <c r="B77" s="18"/>
      <c r="C77" s="14"/>
    </row>
    <row r="78" spans="1:3" ht="75.75" customHeight="1" hidden="1">
      <c r="A78" s="11"/>
      <c r="B78" s="18"/>
      <c r="C78" s="14"/>
    </row>
    <row r="79" spans="1:3" ht="21" customHeight="1">
      <c r="A79" s="8" t="s">
        <v>8</v>
      </c>
      <c r="B79" s="29" t="s">
        <v>13</v>
      </c>
      <c r="C79" s="32">
        <f>C80+D80</f>
        <v>6005.9</v>
      </c>
    </row>
    <row r="80" spans="1:3" ht="55.5" customHeight="1">
      <c r="A80" s="11" t="s">
        <v>65</v>
      </c>
      <c r="B80" s="18" t="s">
        <v>27</v>
      </c>
      <c r="C80" s="33">
        <f>C81+C84+C101+C89+C96+C108+C106+C100</f>
        <v>6005.9</v>
      </c>
    </row>
    <row r="81" spans="1:3" ht="36.75" customHeight="1">
      <c r="A81" s="11" t="s">
        <v>34</v>
      </c>
      <c r="B81" s="18" t="s">
        <v>66</v>
      </c>
      <c r="C81" s="14">
        <f>C82</f>
        <v>2069.5</v>
      </c>
    </row>
    <row r="82" spans="1:3" ht="35.25" customHeight="1">
      <c r="A82" s="11" t="s">
        <v>43</v>
      </c>
      <c r="B82" s="18" t="s">
        <v>28</v>
      </c>
      <c r="C82" s="14">
        <f>C83</f>
        <v>2069.5</v>
      </c>
    </row>
    <row r="83" spans="1:3" ht="53.25" customHeight="1">
      <c r="A83" s="11" t="s">
        <v>81</v>
      </c>
      <c r="B83" s="18" t="s">
        <v>29</v>
      </c>
      <c r="C83" s="14">
        <v>2069.5</v>
      </c>
    </row>
    <row r="84" spans="1:3" ht="60.75" customHeight="1" hidden="1">
      <c r="A84" s="11" t="s">
        <v>35</v>
      </c>
      <c r="B84" s="18" t="s">
        <v>67</v>
      </c>
      <c r="C84" s="14">
        <f>C85+C87</f>
        <v>0</v>
      </c>
    </row>
    <row r="85" spans="1:3" ht="54.75" customHeight="1" hidden="1">
      <c r="A85" s="17" t="s">
        <v>45</v>
      </c>
      <c r="B85" s="18" t="s">
        <v>46</v>
      </c>
      <c r="C85" s="14"/>
    </row>
    <row r="86" spans="1:3" ht="55.5" customHeight="1" hidden="1">
      <c r="A86" s="17" t="s">
        <v>42</v>
      </c>
      <c r="B86" s="18" t="s">
        <v>46</v>
      </c>
      <c r="C86" s="14"/>
    </row>
    <row r="87" spans="1:3" ht="18.75" customHeight="1" hidden="1">
      <c r="A87" s="17" t="s">
        <v>47</v>
      </c>
      <c r="B87" s="18" t="s">
        <v>37</v>
      </c>
      <c r="C87" s="14">
        <f>C88</f>
        <v>0</v>
      </c>
    </row>
    <row r="88" spans="1:3" ht="17.25" customHeight="1" hidden="1">
      <c r="A88" s="17" t="s">
        <v>48</v>
      </c>
      <c r="B88" s="18" t="s">
        <v>49</v>
      </c>
      <c r="C88" s="14"/>
    </row>
    <row r="89" spans="1:3" ht="43.5" customHeight="1" hidden="1">
      <c r="A89" s="11" t="s">
        <v>35</v>
      </c>
      <c r="B89" s="18" t="s">
        <v>44</v>
      </c>
      <c r="C89" s="14">
        <f>C91+C90</f>
        <v>0</v>
      </c>
    </row>
    <row r="90" spans="1:3" ht="54" customHeight="1" hidden="1">
      <c r="A90" s="24"/>
      <c r="B90" s="30"/>
      <c r="C90" s="14"/>
    </row>
    <row r="91" spans="1:3" ht="20.25" customHeight="1" hidden="1">
      <c r="A91" s="17" t="s">
        <v>47</v>
      </c>
      <c r="B91" s="18" t="s">
        <v>37</v>
      </c>
      <c r="C91" s="14">
        <f>C92</f>
        <v>0</v>
      </c>
    </row>
    <row r="92" spans="1:4" ht="22.5" customHeight="1" hidden="1">
      <c r="A92" s="17" t="s">
        <v>48</v>
      </c>
      <c r="B92" s="23" t="s">
        <v>49</v>
      </c>
      <c r="C92" s="14"/>
      <c r="D92" s="20"/>
    </row>
    <row r="93" spans="1:3" ht="0.75" customHeight="1" hidden="1">
      <c r="A93" s="17"/>
      <c r="B93" s="18"/>
      <c r="C93" s="14"/>
    </row>
    <row r="94" spans="1:3" ht="17.25" customHeight="1" hidden="1">
      <c r="A94" s="17"/>
      <c r="B94" s="18"/>
      <c r="C94" s="14"/>
    </row>
    <row r="95" spans="1:3" ht="17.25" customHeight="1" hidden="1">
      <c r="A95" s="17"/>
      <c r="B95" s="18"/>
      <c r="C95" s="14"/>
    </row>
    <row r="96" spans="1:3" ht="42" customHeight="1" hidden="1">
      <c r="A96" s="11"/>
      <c r="B96" s="22"/>
      <c r="C96" s="14"/>
    </row>
    <row r="97" spans="1:3" ht="17.25" customHeight="1" hidden="1">
      <c r="A97" s="24"/>
      <c r="B97" s="25"/>
      <c r="C97" s="14"/>
    </row>
    <row r="98" spans="1:3" ht="21.75" customHeight="1" hidden="1">
      <c r="A98" s="17"/>
      <c r="B98" s="18"/>
      <c r="C98" s="14"/>
    </row>
    <row r="99" spans="1:3" ht="24.75" customHeight="1" hidden="1">
      <c r="A99" s="17"/>
      <c r="B99" s="23"/>
      <c r="C99" s="14"/>
    </row>
    <row r="100" spans="1:3" ht="24.75" customHeight="1">
      <c r="A100" s="41" t="s">
        <v>48</v>
      </c>
      <c r="B100" s="42" t="s">
        <v>49</v>
      </c>
      <c r="C100" s="33">
        <v>3629</v>
      </c>
    </row>
    <row r="101" spans="1:3" ht="39" customHeight="1">
      <c r="A101" s="11" t="s">
        <v>50</v>
      </c>
      <c r="B101" s="18" t="s">
        <v>54</v>
      </c>
      <c r="C101" s="14">
        <f>C102+C105</f>
        <v>178.39999999999998</v>
      </c>
    </row>
    <row r="102" spans="1:3" ht="75.75" customHeight="1">
      <c r="A102" s="11" t="s">
        <v>55</v>
      </c>
      <c r="B102" s="18" t="s">
        <v>56</v>
      </c>
      <c r="C102" s="14">
        <f>C103</f>
        <v>174.7</v>
      </c>
    </row>
    <row r="103" spans="1:3" ht="75" customHeight="1">
      <c r="A103" s="17" t="s">
        <v>41</v>
      </c>
      <c r="B103" s="18" t="s">
        <v>51</v>
      </c>
      <c r="C103" s="14">
        <v>174.7</v>
      </c>
    </row>
    <row r="104" spans="1:3" ht="57" customHeight="1">
      <c r="A104" s="17" t="s">
        <v>53</v>
      </c>
      <c r="B104" s="18" t="s">
        <v>52</v>
      </c>
      <c r="C104" s="14">
        <f>C105</f>
        <v>3.7</v>
      </c>
    </row>
    <row r="105" spans="1:3" ht="57.75" customHeight="1">
      <c r="A105" s="17" t="s">
        <v>39</v>
      </c>
      <c r="B105" s="18" t="s">
        <v>40</v>
      </c>
      <c r="C105" s="14">
        <v>3.7</v>
      </c>
    </row>
    <row r="106" spans="1:3" ht="23.25" customHeight="1">
      <c r="A106" s="17" t="s">
        <v>94</v>
      </c>
      <c r="B106" s="18" t="s">
        <v>95</v>
      </c>
      <c r="C106" s="33">
        <f>C109</f>
        <v>129</v>
      </c>
    </row>
    <row r="107" spans="1:3" ht="72.75" customHeight="1" hidden="1">
      <c r="A107" s="17"/>
      <c r="B107" s="18"/>
      <c r="C107" s="33"/>
    </row>
    <row r="108" spans="1:3" ht="74.25" customHeight="1" hidden="1">
      <c r="A108" s="11"/>
      <c r="B108" s="28"/>
      <c r="C108" s="33"/>
    </row>
    <row r="109" spans="1:3" ht="38.25" customHeight="1">
      <c r="A109" s="11" t="s">
        <v>96</v>
      </c>
      <c r="B109" s="28" t="s">
        <v>97</v>
      </c>
      <c r="C109" s="33">
        <f>C110</f>
        <v>129</v>
      </c>
    </row>
    <row r="110" spans="1:3" ht="42" customHeight="1">
      <c r="A110" s="11" t="s">
        <v>98</v>
      </c>
      <c r="B110" s="28" t="s">
        <v>99</v>
      </c>
      <c r="C110" s="33">
        <v>129</v>
      </c>
    </row>
    <row r="111" spans="1:3" ht="15.75" customHeight="1">
      <c r="A111" s="9"/>
      <c r="B111" s="31" t="s">
        <v>9</v>
      </c>
      <c r="C111" s="13">
        <f>C79+C47</f>
        <v>11102.099999999999</v>
      </c>
    </row>
    <row r="112" spans="1:3" ht="0.75" customHeight="1">
      <c r="A112" s="5"/>
      <c r="B112" s="5"/>
      <c r="C112" s="5"/>
    </row>
    <row r="113" spans="1:3" ht="15.75" customHeight="1">
      <c r="A113" s="45" t="s">
        <v>68</v>
      </c>
      <c r="B113" s="45"/>
      <c r="C113" s="45"/>
    </row>
    <row r="114" spans="1:3" ht="18.75">
      <c r="A114" s="45" t="s">
        <v>69</v>
      </c>
      <c r="B114" s="45"/>
      <c r="C114" s="45"/>
    </row>
    <row r="115" spans="1:3" ht="18.75">
      <c r="A115" s="5"/>
      <c r="B115" s="5"/>
      <c r="C115" s="5"/>
    </row>
    <row r="116" spans="1:3" ht="18.75">
      <c r="A116" s="5"/>
      <c r="B116" s="5"/>
      <c r="C116" s="5"/>
    </row>
    <row r="117" spans="1:3" ht="18.75">
      <c r="A117" s="5"/>
      <c r="B117" s="5"/>
      <c r="C117" s="4"/>
    </row>
  </sheetData>
  <sheetProtection/>
  <mergeCells count="43">
    <mergeCell ref="B1:C1"/>
    <mergeCell ref="B7:C7"/>
    <mergeCell ref="B6:C6"/>
    <mergeCell ref="B5:C5"/>
    <mergeCell ref="B4:C4"/>
    <mergeCell ref="B3:C3"/>
    <mergeCell ref="B2:C2"/>
    <mergeCell ref="B40:C40"/>
    <mergeCell ref="A41:C41"/>
    <mergeCell ref="B38:C38"/>
    <mergeCell ref="B28:C28"/>
    <mergeCell ref="B31:C31"/>
    <mergeCell ref="B33:C33"/>
    <mergeCell ref="B37:C37"/>
    <mergeCell ref="B34:C34"/>
    <mergeCell ref="B29:C29"/>
    <mergeCell ref="B30:C30"/>
    <mergeCell ref="A23:C23"/>
    <mergeCell ref="B24:C24"/>
    <mergeCell ref="B25:C25"/>
    <mergeCell ref="B26:C26"/>
    <mergeCell ref="A114:C114"/>
    <mergeCell ref="A113:C113"/>
    <mergeCell ref="A43:C43"/>
    <mergeCell ref="B35:C35"/>
    <mergeCell ref="B36:C36"/>
    <mergeCell ref="B39:C39"/>
    <mergeCell ref="A17:C17"/>
    <mergeCell ref="A18:C18"/>
    <mergeCell ref="A19:C19"/>
    <mergeCell ref="A20:C20"/>
    <mergeCell ref="A21:C21"/>
    <mergeCell ref="A22:C22"/>
    <mergeCell ref="A42:C42"/>
    <mergeCell ref="B8:C8"/>
    <mergeCell ref="B9:C9"/>
    <mergeCell ref="B10:C10"/>
    <mergeCell ref="B11:C11"/>
    <mergeCell ref="B12:C12"/>
    <mergeCell ref="B13:C13"/>
    <mergeCell ref="B27:C27"/>
    <mergeCell ref="A15:C15"/>
    <mergeCell ref="A16:C16"/>
  </mergeCells>
  <printOptions horizontalCentered="1"/>
  <pageMargins left="0.61" right="0" top="0.7" bottom="0.984251968503937" header="0.5118110236220472" footer="0.5118110236220472"/>
  <pageSetup horizontalDpi="600" verticalDpi="600" orientation="portrait" paperSize="9" scale="69" r:id="rId1"/>
  <rowBreaks count="1" manualBreakCount="1">
    <brk id="71" max="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E114"/>
  <sheetViews>
    <sheetView zoomScalePageLayoutView="0" workbookViewId="0" topLeftCell="A72">
      <selection activeCell="E99" sqref="E99"/>
    </sheetView>
  </sheetViews>
  <sheetFormatPr defaultColWidth="9.00390625" defaultRowHeight="12.75"/>
  <cols>
    <col min="1" max="1" width="30.75390625" style="0" customWidth="1"/>
    <col min="2" max="2" width="54.00390625" style="0" customWidth="1"/>
    <col min="3" max="3" width="14.625" style="0" customWidth="1"/>
    <col min="4" max="4" width="9.875" style="0" customWidth="1"/>
    <col min="5" max="5" width="11.00390625" style="0" customWidth="1"/>
  </cols>
  <sheetData>
    <row r="1" spans="1:3" ht="0.75" customHeight="1">
      <c r="A1" s="26"/>
      <c r="B1" s="43"/>
      <c r="C1" s="43"/>
    </row>
    <row r="2" spans="2:3" ht="12.75" hidden="1">
      <c r="B2" s="43"/>
      <c r="C2" s="43"/>
    </row>
    <row r="3" spans="2:3" ht="12.75" hidden="1">
      <c r="B3" s="43"/>
      <c r="C3" s="43"/>
    </row>
    <row r="4" spans="2:3" ht="12.75" hidden="1">
      <c r="B4" s="43"/>
      <c r="C4" s="43"/>
    </row>
    <row r="5" spans="2:3" ht="12.75">
      <c r="B5" s="43"/>
      <c r="C5" s="43"/>
    </row>
    <row r="6" spans="1:5" ht="14.25" customHeight="1">
      <c r="A6" s="47" t="s">
        <v>87</v>
      </c>
      <c r="B6" s="47"/>
      <c r="C6" s="47"/>
      <c r="D6" s="47"/>
      <c r="E6" s="47"/>
    </row>
    <row r="7" ht="12.75" hidden="1"/>
    <row r="8" spans="1:3" ht="12.75" hidden="1">
      <c r="A8" s="43"/>
      <c r="B8" s="43"/>
      <c r="C8" s="43"/>
    </row>
    <row r="9" spans="1:3" ht="12.75" hidden="1">
      <c r="A9" s="43"/>
      <c r="B9" s="43"/>
      <c r="C9" s="43"/>
    </row>
    <row r="10" spans="1:3" ht="12.75" hidden="1">
      <c r="A10" s="43"/>
      <c r="B10" s="43"/>
      <c r="C10" s="43"/>
    </row>
    <row r="11" spans="1:3" ht="12.75" hidden="1">
      <c r="A11" s="43"/>
      <c r="B11" s="43"/>
      <c r="C11" s="43"/>
    </row>
    <row r="12" spans="1:3" ht="0.75" customHeight="1" hidden="1">
      <c r="A12" s="43"/>
      <c r="B12" s="43"/>
      <c r="C12" s="43"/>
    </row>
    <row r="13" spans="1:3" ht="12.75" hidden="1">
      <c r="A13" s="43"/>
      <c r="B13" s="43"/>
      <c r="C13" s="43"/>
    </row>
    <row r="14" spans="1:3" ht="12.75" hidden="1">
      <c r="A14" s="43"/>
      <c r="B14" s="43"/>
      <c r="C14" s="43"/>
    </row>
    <row r="15" spans="1:3" ht="12.75" hidden="1">
      <c r="A15" s="43"/>
      <c r="B15" s="43"/>
      <c r="C15" s="43"/>
    </row>
    <row r="16" spans="1:3" ht="12.75" hidden="1">
      <c r="A16" s="44"/>
      <c r="B16" s="44"/>
      <c r="C16" s="44"/>
    </row>
    <row r="17" spans="2:3" ht="15.75" customHeight="1" hidden="1">
      <c r="B17" s="43"/>
      <c r="C17" s="43"/>
    </row>
    <row r="18" spans="1:3" ht="15.75" customHeight="1" hidden="1">
      <c r="A18" s="1"/>
      <c r="B18" s="43"/>
      <c r="C18" s="43"/>
    </row>
    <row r="19" spans="1:3" ht="15.75" customHeight="1" hidden="1">
      <c r="A19" s="1"/>
      <c r="B19" s="43"/>
      <c r="C19" s="43"/>
    </row>
    <row r="20" spans="1:3" ht="15.75" customHeight="1" hidden="1">
      <c r="A20" s="1"/>
      <c r="B20" s="43"/>
      <c r="C20" s="43"/>
    </row>
    <row r="21" spans="1:3" ht="15.75" customHeight="1" hidden="1">
      <c r="A21" s="1"/>
      <c r="B21" s="43"/>
      <c r="C21" s="43"/>
    </row>
    <row r="22" spans="1:3" ht="15.75" customHeight="1" hidden="1">
      <c r="A22" s="1"/>
      <c r="B22" s="43"/>
      <c r="C22" s="43"/>
    </row>
    <row r="23" spans="1:3" ht="15.75" customHeight="1" hidden="1">
      <c r="A23" s="1"/>
      <c r="B23" s="43"/>
      <c r="C23" s="43"/>
    </row>
    <row r="24" spans="1:3" ht="15.75" customHeight="1" hidden="1">
      <c r="A24" s="1"/>
      <c r="B24" s="43"/>
      <c r="C24" s="43"/>
    </row>
    <row r="25" spans="1:3" ht="0.75" customHeight="1" hidden="1">
      <c r="A25" s="1"/>
      <c r="B25" s="1"/>
      <c r="C25" s="2"/>
    </row>
    <row r="26" spans="1:3" ht="15.75" customHeight="1" hidden="1">
      <c r="A26" s="1"/>
      <c r="B26" s="43"/>
      <c r="C26" s="43"/>
    </row>
    <row r="27" spans="1:3" ht="15.75" customHeight="1" hidden="1">
      <c r="A27" s="1"/>
      <c r="B27" s="43"/>
      <c r="C27" s="43"/>
    </row>
    <row r="28" spans="1:3" ht="15.75" customHeight="1" hidden="1">
      <c r="A28" s="1"/>
      <c r="B28" s="43"/>
      <c r="C28" s="43"/>
    </row>
    <row r="29" spans="1:3" ht="15.75" customHeight="1" hidden="1">
      <c r="A29" s="1"/>
      <c r="B29" s="43"/>
      <c r="C29" s="43"/>
    </row>
    <row r="30" spans="1:3" ht="15.75" customHeight="1" hidden="1">
      <c r="A30" s="1"/>
      <c r="B30" s="43"/>
      <c r="C30" s="43"/>
    </row>
    <row r="31" spans="1:3" ht="15.75" customHeight="1" hidden="1">
      <c r="A31" s="1"/>
      <c r="B31" s="43"/>
      <c r="C31" s="43"/>
    </row>
    <row r="32" spans="1:3" ht="15.75" customHeight="1" hidden="1">
      <c r="A32" s="1"/>
      <c r="B32" s="43"/>
      <c r="C32" s="43"/>
    </row>
    <row r="33" spans="1:3" ht="15.75" customHeight="1" hidden="1">
      <c r="A33" s="1"/>
      <c r="B33" s="43"/>
      <c r="C33" s="43"/>
    </row>
    <row r="34" spans="1:3" ht="15.75" customHeight="1" hidden="1">
      <c r="A34" s="43"/>
      <c r="B34" s="43"/>
      <c r="C34" s="43"/>
    </row>
    <row r="35" spans="1:3" ht="15.75" customHeight="1">
      <c r="A35" s="43"/>
      <c r="B35" s="43"/>
      <c r="C35" s="43"/>
    </row>
    <row r="36" spans="1:3" ht="22.5" customHeight="1">
      <c r="A36" s="46" t="s">
        <v>38</v>
      </c>
      <c r="B36" s="46"/>
      <c r="C36" s="46"/>
    </row>
    <row r="37" spans="1:3" ht="18.75">
      <c r="A37" s="19" t="s">
        <v>80</v>
      </c>
      <c r="B37" s="3"/>
      <c r="C37" s="3"/>
    </row>
    <row r="38" spans="1:3" ht="18.75">
      <c r="A38" s="5"/>
      <c r="B38" s="5"/>
      <c r="C38" s="12" t="s">
        <v>2</v>
      </c>
    </row>
    <row r="39" spans="1:5" ht="25.5">
      <c r="A39" s="6" t="s">
        <v>0</v>
      </c>
      <c r="B39" s="7" t="s">
        <v>14</v>
      </c>
      <c r="C39" s="34" t="s">
        <v>1</v>
      </c>
      <c r="D39" s="35" t="s">
        <v>88</v>
      </c>
      <c r="E39" s="36" t="s">
        <v>89</v>
      </c>
    </row>
    <row r="40" spans="1:5" ht="19.5" customHeight="1">
      <c r="A40" s="8" t="s">
        <v>3</v>
      </c>
      <c r="B40" s="27" t="s">
        <v>12</v>
      </c>
      <c r="C40" s="13">
        <f>C41+C43+C45+C53+C57+C61+C63+C74+C72</f>
        <v>4695</v>
      </c>
      <c r="D40" s="13">
        <f>D41+D43+D45+D53+D57+D61+D63+D74+D72</f>
        <v>401.2</v>
      </c>
      <c r="E40" s="13">
        <f>E41+E43+E45+E53+E57+E61+E63+E74+E72</f>
        <v>5096.2</v>
      </c>
    </row>
    <row r="41" spans="1:5" ht="17.25" customHeight="1">
      <c r="A41" s="16" t="s">
        <v>15</v>
      </c>
      <c r="B41" s="10" t="s">
        <v>16</v>
      </c>
      <c r="C41" s="14">
        <f>C42</f>
        <v>592.2</v>
      </c>
      <c r="D41" s="5"/>
      <c r="E41" s="5">
        <f>E42</f>
        <v>592.2</v>
      </c>
    </row>
    <row r="42" spans="1:5" ht="18.75" customHeight="1">
      <c r="A42" s="15" t="s">
        <v>4</v>
      </c>
      <c r="B42" s="10" t="s">
        <v>5</v>
      </c>
      <c r="C42" s="14">
        <v>592.2</v>
      </c>
      <c r="D42" s="5"/>
      <c r="E42" s="5">
        <f>D42+C42</f>
        <v>592.2</v>
      </c>
    </row>
    <row r="43" spans="1:5" ht="16.5" customHeight="1">
      <c r="A43" s="15" t="s">
        <v>17</v>
      </c>
      <c r="B43" s="10" t="s">
        <v>18</v>
      </c>
      <c r="C43" s="14">
        <f>C44</f>
        <v>131.4</v>
      </c>
      <c r="D43" s="5"/>
      <c r="E43" s="5">
        <f>E44</f>
        <v>131.4</v>
      </c>
    </row>
    <row r="44" spans="1:5" ht="18.75" customHeight="1">
      <c r="A44" s="11" t="s">
        <v>6</v>
      </c>
      <c r="B44" s="10" t="s">
        <v>7</v>
      </c>
      <c r="C44" s="14">
        <v>131.4</v>
      </c>
      <c r="D44" s="5"/>
      <c r="E44" s="5">
        <f>D44+C44</f>
        <v>131.4</v>
      </c>
    </row>
    <row r="45" spans="1:5" ht="18" customHeight="1">
      <c r="A45" s="11" t="s">
        <v>19</v>
      </c>
      <c r="B45" s="10" t="s">
        <v>20</v>
      </c>
      <c r="C45" s="14">
        <f>C46+C48+C51</f>
        <v>3278.4</v>
      </c>
      <c r="D45" s="5"/>
      <c r="E45" s="5">
        <f>E46+E51</f>
        <v>3278.4</v>
      </c>
    </row>
    <row r="46" spans="1:5" ht="19.5" customHeight="1">
      <c r="A46" s="11" t="s">
        <v>21</v>
      </c>
      <c r="B46" s="10" t="s">
        <v>10</v>
      </c>
      <c r="C46" s="14">
        <f>C47</f>
        <v>78.4</v>
      </c>
      <c r="D46" s="5"/>
      <c r="E46" s="5">
        <f>E47</f>
        <v>78.4</v>
      </c>
    </row>
    <row r="47" spans="1:5" ht="75" customHeight="1">
      <c r="A47" s="11" t="s">
        <v>22</v>
      </c>
      <c r="B47" s="10" t="s">
        <v>30</v>
      </c>
      <c r="C47" s="14">
        <v>78.4</v>
      </c>
      <c r="D47" s="5"/>
      <c r="E47" s="5">
        <f>D47+C47</f>
        <v>78.4</v>
      </c>
    </row>
    <row r="48" spans="1:5" ht="17.25" customHeight="1" hidden="1">
      <c r="A48" s="11"/>
      <c r="B48" s="10"/>
      <c r="C48" s="14">
        <f>C49+C50</f>
        <v>0</v>
      </c>
      <c r="D48" s="5"/>
      <c r="E48" s="5"/>
    </row>
    <row r="49" spans="1:5" ht="19.5" customHeight="1" hidden="1">
      <c r="A49" s="11"/>
      <c r="B49" s="10"/>
      <c r="C49" s="14">
        <v>0</v>
      </c>
      <c r="D49" s="5"/>
      <c r="E49" s="5"/>
    </row>
    <row r="50" spans="1:5" ht="18" customHeight="1" hidden="1">
      <c r="A50" s="11"/>
      <c r="B50" s="10"/>
      <c r="C50" s="14">
        <v>0</v>
      </c>
      <c r="D50" s="5"/>
      <c r="E50" s="5"/>
    </row>
    <row r="51" spans="1:5" ht="16.5" customHeight="1">
      <c r="A51" s="11" t="s">
        <v>23</v>
      </c>
      <c r="B51" s="10" t="s">
        <v>11</v>
      </c>
      <c r="C51" s="33">
        <f>C52</f>
        <v>3200</v>
      </c>
      <c r="D51" s="38"/>
      <c r="E51" s="38">
        <f>E52</f>
        <v>3200</v>
      </c>
    </row>
    <row r="52" spans="1:5" ht="35.25" customHeight="1">
      <c r="A52" s="11" t="s">
        <v>31</v>
      </c>
      <c r="B52" s="10" t="s">
        <v>32</v>
      </c>
      <c r="C52" s="33">
        <v>3200</v>
      </c>
      <c r="D52" s="38"/>
      <c r="E52" s="38">
        <f>D52+C52</f>
        <v>3200</v>
      </c>
    </row>
    <row r="53" spans="1:5" ht="57" customHeight="1">
      <c r="A53" s="11" t="s">
        <v>24</v>
      </c>
      <c r="B53" s="21" t="s">
        <v>25</v>
      </c>
      <c r="C53" s="33">
        <f>C54</f>
        <v>693</v>
      </c>
      <c r="D53" s="38">
        <v>401.2</v>
      </c>
      <c r="E53" s="38">
        <f>D53+C53</f>
        <v>1094.2</v>
      </c>
    </row>
    <row r="54" spans="1:5" ht="147.75" customHeight="1">
      <c r="A54" s="11" t="s">
        <v>26</v>
      </c>
      <c r="B54" s="21" t="s">
        <v>79</v>
      </c>
      <c r="C54" s="38">
        <f>C55+C71</f>
        <v>693</v>
      </c>
      <c r="D54" s="38">
        <f>D55+D71</f>
        <v>0</v>
      </c>
      <c r="E54" s="38">
        <f>E55+E71</f>
        <v>693</v>
      </c>
    </row>
    <row r="55" spans="1:5" ht="132.75" customHeight="1">
      <c r="A55" s="11" t="s">
        <v>92</v>
      </c>
      <c r="B55" s="10" t="s">
        <v>78</v>
      </c>
      <c r="C55" s="33">
        <v>470</v>
      </c>
      <c r="D55" s="38">
        <v>0</v>
      </c>
      <c r="E55" s="38">
        <f>D55+C55</f>
        <v>470</v>
      </c>
    </row>
    <row r="56" spans="1:5" ht="127.5" customHeight="1" hidden="1">
      <c r="A56" s="11" t="s">
        <v>33</v>
      </c>
      <c r="B56" s="10" t="s">
        <v>78</v>
      </c>
      <c r="C56" s="33">
        <f>C66</f>
        <v>0</v>
      </c>
      <c r="D56" s="38">
        <v>0</v>
      </c>
      <c r="E56" s="38">
        <f>C56+D56</f>
        <v>0</v>
      </c>
    </row>
    <row r="57" spans="1:5" ht="39.75" customHeight="1" hidden="1">
      <c r="A57" s="11" t="s">
        <v>57</v>
      </c>
      <c r="B57" s="21" t="s">
        <v>58</v>
      </c>
      <c r="C57" s="33">
        <f>C58</f>
        <v>0</v>
      </c>
      <c r="D57" s="38"/>
      <c r="E57" s="38"/>
    </row>
    <row r="58" spans="1:5" ht="92.25" customHeight="1" hidden="1">
      <c r="A58" s="11" t="s">
        <v>62</v>
      </c>
      <c r="B58" s="21" t="s">
        <v>59</v>
      </c>
      <c r="C58" s="33">
        <f>C59</f>
        <v>0</v>
      </c>
      <c r="D58" s="38"/>
      <c r="E58" s="38"/>
    </row>
    <row r="59" spans="1:5" ht="55.5" customHeight="1" hidden="1">
      <c r="A59" s="11" t="s">
        <v>63</v>
      </c>
      <c r="B59" s="21" t="s">
        <v>60</v>
      </c>
      <c r="C59" s="33">
        <f>C60</f>
        <v>0</v>
      </c>
      <c r="D59" s="38"/>
      <c r="E59" s="38"/>
    </row>
    <row r="60" spans="1:5" ht="75" customHeight="1" hidden="1">
      <c r="A60" s="11" t="s">
        <v>64</v>
      </c>
      <c r="B60" s="21" t="s">
        <v>61</v>
      </c>
      <c r="C60" s="33"/>
      <c r="D60" s="38"/>
      <c r="E60" s="38"/>
    </row>
    <row r="61" spans="1:5" ht="99.75" customHeight="1" hidden="1">
      <c r="A61" s="11"/>
      <c r="B61" s="21"/>
      <c r="C61" s="33">
        <f>C62</f>
        <v>0</v>
      </c>
      <c r="D61" s="38"/>
      <c r="E61" s="38"/>
    </row>
    <row r="62" spans="1:5" ht="56.25" customHeight="1" hidden="1">
      <c r="A62" s="11"/>
      <c r="B62" s="21"/>
      <c r="C62" s="33"/>
      <c r="D62" s="38"/>
      <c r="E62" s="38"/>
    </row>
    <row r="63" spans="1:5" ht="57" customHeight="1" hidden="1">
      <c r="A63" s="11"/>
      <c r="B63" s="21"/>
      <c r="C63" s="33"/>
      <c r="D63" s="38"/>
      <c r="E63" s="38"/>
    </row>
    <row r="64" spans="1:5" ht="60.75" customHeight="1" hidden="1">
      <c r="A64" s="11"/>
      <c r="B64" s="21"/>
      <c r="C64" s="33"/>
      <c r="D64" s="38"/>
      <c r="E64" s="38"/>
    </row>
    <row r="65" spans="1:5" ht="138.75" customHeight="1">
      <c r="A65" s="11" t="s">
        <v>90</v>
      </c>
      <c r="B65" s="28" t="s">
        <v>78</v>
      </c>
      <c r="C65" s="33">
        <v>470</v>
      </c>
      <c r="D65" s="38">
        <v>0</v>
      </c>
      <c r="E65" s="38">
        <f aca="true" t="shared" si="0" ref="E65:E70">D65+C65</f>
        <v>470</v>
      </c>
    </row>
    <row r="66" spans="1:5" ht="0.75" customHeight="1">
      <c r="A66" s="11" t="s">
        <v>77</v>
      </c>
      <c r="B66" s="28" t="s">
        <v>78</v>
      </c>
      <c r="C66" s="33">
        <f>C68+C70</f>
        <v>0</v>
      </c>
      <c r="D66" s="38">
        <v>0</v>
      </c>
      <c r="E66" s="38">
        <f t="shared" si="0"/>
        <v>0</v>
      </c>
    </row>
    <row r="67" spans="1:5" ht="132.75" customHeight="1">
      <c r="A67" s="11" t="s">
        <v>91</v>
      </c>
      <c r="B67" s="28" t="s">
        <v>75</v>
      </c>
      <c r="C67" s="33">
        <v>270</v>
      </c>
      <c r="D67" s="38">
        <v>401.2</v>
      </c>
      <c r="E67" s="38">
        <f t="shared" si="0"/>
        <v>671.2</v>
      </c>
    </row>
    <row r="68" spans="1:5" ht="1.5" customHeight="1">
      <c r="A68" s="11" t="s">
        <v>72</v>
      </c>
      <c r="B68" s="28" t="s">
        <v>75</v>
      </c>
      <c r="C68" s="33">
        <v>0</v>
      </c>
      <c r="D68" s="38">
        <v>0</v>
      </c>
      <c r="E68" s="38">
        <f t="shared" si="0"/>
        <v>0</v>
      </c>
    </row>
    <row r="69" spans="1:5" ht="117" customHeight="1">
      <c r="A69" s="11" t="s">
        <v>93</v>
      </c>
      <c r="B69" s="28" t="s">
        <v>76</v>
      </c>
      <c r="C69" s="33">
        <v>200</v>
      </c>
      <c r="D69" s="38">
        <v>0</v>
      </c>
      <c r="E69" s="38">
        <f t="shared" si="0"/>
        <v>200</v>
      </c>
    </row>
    <row r="70" spans="1:5" ht="113.25" customHeight="1" hidden="1">
      <c r="A70" s="11" t="s">
        <v>73</v>
      </c>
      <c r="B70" s="28" t="s">
        <v>76</v>
      </c>
      <c r="C70" s="33">
        <v>0</v>
      </c>
      <c r="D70" s="38">
        <v>0</v>
      </c>
      <c r="E70" s="38">
        <f t="shared" si="0"/>
        <v>0</v>
      </c>
    </row>
    <row r="71" spans="1:5" ht="157.5" customHeight="1">
      <c r="A71" s="11" t="s">
        <v>36</v>
      </c>
      <c r="B71" s="18" t="s">
        <v>71</v>
      </c>
      <c r="C71" s="33">
        <v>223</v>
      </c>
      <c r="D71" s="38"/>
      <c r="E71" s="40">
        <v>223</v>
      </c>
    </row>
    <row r="72" spans="1:5" ht="0.75" customHeight="1">
      <c r="A72" s="11"/>
      <c r="B72" s="18"/>
      <c r="C72" s="14"/>
      <c r="D72" s="5"/>
      <c r="E72" s="37"/>
    </row>
    <row r="73" spans="1:5" ht="96" customHeight="1" hidden="1">
      <c r="A73" s="11"/>
      <c r="B73" s="18"/>
      <c r="C73" s="14"/>
      <c r="D73" s="5"/>
      <c r="E73" s="37"/>
    </row>
    <row r="74" spans="1:5" ht="0.75" customHeight="1" hidden="1">
      <c r="A74" s="11"/>
      <c r="B74" s="18"/>
      <c r="C74" s="14"/>
      <c r="D74" s="5"/>
      <c r="E74" s="37"/>
    </row>
    <row r="75" spans="1:5" ht="75.75" customHeight="1" hidden="1">
      <c r="A75" s="11"/>
      <c r="B75" s="18"/>
      <c r="C75" s="14"/>
      <c r="D75" s="5"/>
      <c r="E75" s="37"/>
    </row>
    <row r="76" spans="1:5" ht="21" customHeight="1">
      <c r="A76" s="8" t="s">
        <v>8</v>
      </c>
      <c r="B76" s="29" t="s">
        <v>13</v>
      </c>
      <c r="C76" s="9">
        <f>C77</f>
        <v>2376.9</v>
      </c>
      <c r="D76" s="39">
        <f>D77</f>
        <v>3629</v>
      </c>
      <c r="E76" s="9">
        <f>E77</f>
        <v>6005.9</v>
      </c>
    </row>
    <row r="77" spans="1:5" ht="55.5" customHeight="1">
      <c r="A77" s="11" t="s">
        <v>65</v>
      </c>
      <c r="B77" s="18" t="s">
        <v>27</v>
      </c>
      <c r="C77" s="33">
        <f>C78+C98+C103+C97</f>
        <v>2376.9</v>
      </c>
      <c r="D77" s="33">
        <f>D78+D98+D103+D97</f>
        <v>3629</v>
      </c>
      <c r="E77" s="33">
        <f>E78+E98+E103+E97</f>
        <v>6005.9</v>
      </c>
    </row>
    <row r="78" spans="1:5" ht="36.75" customHeight="1">
      <c r="A78" s="11" t="s">
        <v>34</v>
      </c>
      <c r="B78" s="18" t="s">
        <v>66</v>
      </c>
      <c r="C78" s="14">
        <f aca="true" t="shared" si="1" ref="C78:E79">C79</f>
        <v>2069.5</v>
      </c>
      <c r="D78" s="5">
        <f t="shared" si="1"/>
        <v>0</v>
      </c>
      <c r="E78" s="5">
        <f t="shared" si="1"/>
        <v>2069.5</v>
      </c>
    </row>
    <row r="79" spans="1:5" ht="35.25" customHeight="1">
      <c r="A79" s="11" t="s">
        <v>43</v>
      </c>
      <c r="B79" s="18" t="s">
        <v>28</v>
      </c>
      <c r="C79" s="14">
        <f t="shared" si="1"/>
        <v>2069.5</v>
      </c>
      <c r="D79" s="5">
        <f t="shared" si="1"/>
        <v>0</v>
      </c>
      <c r="E79" s="5">
        <f t="shared" si="1"/>
        <v>2069.5</v>
      </c>
    </row>
    <row r="80" spans="1:5" ht="53.25" customHeight="1">
      <c r="A80" s="11" t="s">
        <v>81</v>
      </c>
      <c r="B80" s="18" t="s">
        <v>29</v>
      </c>
      <c r="C80" s="14">
        <v>2069.5</v>
      </c>
      <c r="D80" s="5">
        <v>0</v>
      </c>
      <c r="E80" s="5">
        <f>D80+C80</f>
        <v>2069.5</v>
      </c>
    </row>
    <row r="81" spans="1:5" ht="60.75" customHeight="1" hidden="1">
      <c r="A81" s="11" t="s">
        <v>35</v>
      </c>
      <c r="B81" s="18" t="s">
        <v>67</v>
      </c>
      <c r="C81" s="14">
        <f>C82+C84</f>
        <v>0</v>
      </c>
      <c r="D81" s="5"/>
      <c r="E81" s="5"/>
    </row>
    <row r="82" spans="1:5" ht="54.75" customHeight="1" hidden="1">
      <c r="A82" s="17" t="s">
        <v>45</v>
      </c>
      <c r="B82" s="18" t="s">
        <v>46</v>
      </c>
      <c r="C82" s="14"/>
      <c r="D82" s="5"/>
      <c r="E82" s="5"/>
    </row>
    <row r="83" spans="1:5" ht="55.5" customHeight="1" hidden="1">
      <c r="A83" s="17" t="s">
        <v>42</v>
      </c>
      <c r="B83" s="18" t="s">
        <v>46</v>
      </c>
      <c r="C83" s="14"/>
      <c r="D83" s="5"/>
      <c r="E83" s="5"/>
    </row>
    <row r="84" spans="1:5" ht="18.75" customHeight="1" hidden="1">
      <c r="A84" s="17" t="s">
        <v>47</v>
      </c>
      <c r="B84" s="18" t="s">
        <v>37</v>
      </c>
      <c r="C84" s="14">
        <f>C85</f>
        <v>0</v>
      </c>
      <c r="D84" s="5"/>
      <c r="E84" s="5"/>
    </row>
    <row r="85" spans="1:5" ht="17.25" customHeight="1" hidden="1">
      <c r="A85" s="17" t="s">
        <v>48</v>
      </c>
      <c r="B85" s="18" t="s">
        <v>49</v>
      </c>
      <c r="C85" s="14"/>
      <c r="D85" s="5"/>
      <c r="E85" s="5"/>
    </row>
    <row r="86" spans="1:5" ht="43.5" customHeight="1" hidden="1">
      <c r="A86" s="11" t="s">
        <v>35</v>
      </c>
      <c r="B86" s="18" t="s">
        <v>44</v>
      </c>
      <c r="C86" s="14">
        <f>C88+C87</f>
        <v>0</v>
      </c>
      <c r="D86" s="5"/>
      <c r="E86" s="5"/>
    </row>
    <row r="87" spans="1:5" ht="54" customHeight="1" hidden="1">
      <c r="A87" s="24"/>
      <c r="B87" s="30"/>
      <c r="C87" s="14"/>
      <c r="D87" s="5"/>
      <c r="E87" s="5"/>
    </row>
    <row r="88" spans="1:5" ht="20.25" customHeight="1" hidden="1">
      <c r="A88" s="17" t="s">
        <v>47</v>
      </c>
      <c r="B88" s="18" t="s">
        <v>37</v>
      </c>
      <c r="C88" s="14">
        <f>C89</f>
        <v>0</v>
      </c>
      <c r="D88" s="5"/>
      <c r="E88" s="5"/>
    </row>
    <row r="89" spans="1:5" ht="22.5" customHeight="1" hidden="1">
      <c r="A89" s="17" t="s">
        <v>48</v>
      </c>
      <c r="B89" s="23" t="s">
        <v>49</v>
      </c>
      <c r="C89" s="14"/>
      <c r="D89" s="37"/>
      <c r="E89" s="5"/>
    </row>
    <row r="90" spans="1:5" ht="0.75" customHeight="1" hidden="1">
      <c r="A90" s="17"/>
      <c r="B90" s="18"/>
      <c r="C90" s="14"/>
      <c r="D90" s="5"/>
      <c r="E90" s="5"/>
    </row>
    <row r="91" spans="1:5" ht="17.25" customHeight="1" hidden="1">
      <c r="A91" s="17"/>
      <c r="B91" s="18"/>
      <c r="C91" s="14"/>
      <c r="D91" s="5"/>
      <c r="E91" s="5"/>
    </row>
    <row r="92" spans="1:5" ht="17.25" customHeight="1" hidden="1">
      <c r="A92" s="17"/>
      <c r="B92" s="18"/>
      <c r="C92" s="14"/>
      <c r="D92" s="5"/>
      <c r="E92" s="5"/>
    </row>
    <row r="93" spans="1:5" ht="42" customHeight="1" hidden="1">
      <c r="A93" s="11"/>
      <c r="B93" s="22"/>
      <c r="C93" s="14"/>
      <c r="D93" s="5"/>
      <c r="E93" s="5"/>
    </row>
    <row r="94" spans="1:5" ht="17.25" customHeight="1" hidden="1">
      <c r="A94" s="24"/>
      <c r="B94" s="25"/>
      <c r="C94" s="14"/>
      <c r="D94" s="5"/>
      <c r="E94" s="5"/>
    </row>
    <row r="95" spans="1:5" ht="21.75" customHeight="1" hidden="1">
      <c r="A95" s="17"/>
      <c r="B95" s="18"/>
      <c r="C95" s="14"/>
      <c r="D95" s="5"/>
      <c r="E95" s="5"/>
    </row>
    <row r="96" spans="1:5" ht="24.75" customHeight="1" hidden="1">
      <c r="A96" s="17"/>
      <c r="B96" s="23"/>
      <c r="C96" s="14"/>
      <c r="D96" s="5"/>
      <c r="E96" s="5"/>
    </row>
    <row r="97" spans="1:5" ht="24.75" customHeight="1">
      <c r="A97" s="41" t="s">
        <v>101</v>
      </c>
      <c r="B97" s="42" t="s">
        <v>49</v>
      </c>
      <c r="C97" s="14"/>
      <c r="D97" s="38">
        <v>3629</v>
      </c>
      <c r="E97" s="38">
        <f>D97+C97</f>
        <v>3629</v>
      </c>
    </row>
    <row r="98" spans="1:5" ht="39" customHeight="1">
      <c r="A98" s="11" t="s">
        <v>50</v>
      </c>
      <c r="B98" s="18" t="s">
        <v>54</v>
      </c>
      <c r="C98" s="14">
        <f>C99+C102</f>
        <v>178.39999999999998</v>
      </c>
      <c r="D98" s="5">
        <f>D99</f>
        <v>0</v>
      </c>
      <c r="E98" s="5">
        <f>E99+E101</f>
        <v>178.39999999999998</v>
      </c>
    </row>
    <row r="99" spans="1:5" ht="75.75" customHeight="1">
      <c r="A99" s="11" t="s">
        <v>55</v>
      </c>
      <c r="B99" s="18" t="s">
        <v>56</v>
      </c>
      <c r="C99" s="14">
        <f>C100</f>
        <v>174.7</v>
      </c>
      <c r="D99" s="5">
        <f>D100</f>
        <v>0</v>
      </c>
      <c r="E99" s="5">
        <f>E100</f>
        <v>174.7</v>
      </c>
    </row>
    <row r="100" spans="1:5" ht="75" customHeight="1">
      <c r="A100" s="17" t="s">
        <v>41</v>
      </c>
      <c r="B100" s="18" t="s">
        <v>51</v>
      </c>
      <c r="C100" s="14">
        <v>174.7</v>
      </c>
      <c r="D100" s="5">
        <v>0</v>
      </c>
      <c r="E100" s="5">
        <f>D100+C100</f>
        <v>174.7</v>
      </c>
    </row>
    <row r="101" spans="1:5" ht="57" customHeight="1">
      <c r="A101" s="17" t="s">
        <v>53</v>
      </c>
      <c r="B101" s="18" t="s">
        <v>52</v>
      </c>
      <c r="C101" s="14">
        <f>C102</f>
        <v>3.7</v>
      </c>
      <c r="D101" s="5"/>
      <c r="E101" s="5">
        <f>E102</f>
        <v>3.7</v>
      </c>
    </row>
    <row r="102" spans="1:5" ht="57.75" customHeight="1">
      <c r="A102" s="17" t="s">
        <v>39</v>
      </c>
      <c r="B102" s="18" t="s">
        <v>40</v>
      </c>
      <c r="C102" s="14">
        <v>3.7</v>
      </c>
      <c r="D102" s="5"/>
      <c r="E102" s="5">
        <f>D102+C102</f>
        <v>3.7</v>
      </c>
    </row>
    <row r="103" spans="1:5" ht="23.25" customHeight="1">
      <c r="A103" s="17" t="s">
        <v>94</v>
      </c>
      <c r="B103" s="18" t="s">
        <v>95</v>
      </c>
      <c r="C103" s="33">
        <f>C106</f>
        <v>129</v>
      </c>
      <c r="D103" s="38">
        <f>D106</f>
        <v>0</v>
      </c>
      <c r="E103" s="38">
        <f>E106</f>
        <v>129</v>
      </c>
    </row>
    <row r="104" spans="1:5" ht="72.75" customHeight="1" hidden="1">
      <c r="A104" s="17"/>
      <c r="B104" s="18"/>
      <c r="C104" s="33"/>
      <c r="D104" s="38"/>
      <c r="E104" s="38"/>
    </row>
    <row r="105" spans="1:5" ht="74.25" customHeight="1" hidden="1">
      <c r="A105" s="11"/>
      <c r="B105" s="28"/>
      <c r="C105" s="33"/>
      <c r="D105" s="38"/>
      <c r="E105" s="38"/>
    </row>
    <row r="106" spans="1:5" ht="37.5" customHeight="1">
      <c r="A106" s="11" t="s">
        <v>96</v>
      </c>
      <c r="B106" s="28" t="s">
        <v>97</v>
      </c>
      <c r="C106" s="33">
        <f>C107</f>
        <v>129</v>
      </c>
      <c r="D106" s="38">
        <f>D107</f>
        <v>0</v>
      </c>
      <c r="E106" s="38">
        <f>E107</f>
        <v>129</v>
      </c>
    </row>
    <row r="107" spans="1:5" ht="44.25" customHeight="1">
      <c r="A107" s="11" t="s">
        <v>98</v>
      </c>
      <c r="B107" s="28" t="s">
        <v>99</v>
      </c>
      <c r="C107" s="33">
        <v>129</v>
      </c>
      <c r="D107" s="38">
        <v>0</v>
      </c>
      <c r="E107" s="38">
        <f>D107+C107</f>
        <v>129</v>
      </c>
    </row>
    <row r="108" spans="1:5" ht="15.75" customHeight="1">
      <c r="A108" s="9"/>
      <c r="B108" s="31" t="s">
        <v>9</v>
      </c>
      <c r="C108" s="13">
        <f>C76+C40</f>
        <v>7071.9</v>
      </c>
      <c r="D108" s="32">
        <f>D76+D40</f>
        <v>4030.2</v>
      </c>
      <c r="E108" s="13">
        <f>E76+E40</f>
        <v>11102.099999999999</v>
      </c>
    </row>
    <row r="109" spans="1:3" ht="19.5" customHeight="1">
      <c r="A109" s="5"/>
      <c r="B109" s="5"/>
      <c r="C109" s="5"/>
    </row>
    <row r="110" spans="1:3" ht="15.75" customHeight="1">
      <c r="A110" s="45" t="s">
        <v>68</v>
      </c>
      <c r="B110" s="45"/>
      <c r="C110" s="45"/>
    </row>
    <row r="111" spans="1:3" ht="18.75">
      <c r="A111" s="45" t="s">
        <v>69</v>
      </c>
      <c r="B111" s="45"/>
      <c r="C111" s="45"/>
    </row>
    <row r="112" spans="1:3" ht="18.75">
      <c r="A112" s="5"/>
      <c r="B112" s="5"/>
      <c r="C112" s="5"/>
    </row>
    <row r="113" spans="1:3" ht="18.75">
      <c r="A113" s="5"/>
      <c r="B113" s="5"/>
      <c r="C113" s="5"/>
    </row>
    <row r="114" spans="1:3" ht="18.75">
      <c r="A114" s="5"/>
      <c r="B114" s="5"/>
      <c r="C114" s="4"/>
    </row>
  </sheetData>
  <sheetProtection/>
  <mergeCells count="36">
    <mergeCell ref="B33:C33"/>
    <mergeCell ref="A34:C34"/>
    <mergeCell ref="A35:C35"/>
    <mergeCell ref="A36:C36"/>
    <mergeCell ref="A110:C110"/>
    <mergeCell ref="A111:C111"/>
    <mergeCell ref="B27:C27"/>
    <mergeCell ref="B28:C28"/>
    <mergeCell ref="B29:C29"/>
    <mergeCell ref="B30:C30"/>
    <mergeCell ref="B31:C31"/>
    <mergeCell ref="B32:C32"/>
    <mergeCell ref="B20:C20"/>
    <mergeCell ref="B21:C21"/>
    <mergeCell ref="B22:C22"/>
    <mergeCell ref="B23:C23"/>
    <mergeCell ref="B24:C24"/>
    <mergeCell ref="B26:C26"/>
    <mergeCell ref="A14:C14"/>
    <mergeCell ref="A15:C15"/>
    <mergeCell ref="A16:C16"/>
    <mergeCell ref="B17:C17"/>
    <mergeCell ref="B18:C18"/>
    <mergeCell ref="B19:C19"/>
    <mergeCell ref="A8:C8"/>
    <mergeCell ref="A9:C9"/>
    <mergeCell ref="A10:C10"/>
    <mergeCell ref="A11:C11"/>
    <mergeCell ref="A12:C12"/>
    <mergeCell ref="A13:C13"/>
    <mergeCell ref="A6:E6"/>
    <mergeCell ref="B1:C1"/>
    <mergeCell ref="B2:C2"/>
    <mergeCell ref="B3:C3"/>
    <mergeCell ref="B4:C4"/>
    <mergeCell ref="B5:C5"/>
  </mergeCells>
  <printOptions horizontalCentered="1"/>
  <pageMargins left="0.61" right="0" top="0.7" bottom="0.984251968503937" header="0.5118110236220472" footer="0.5118110236220472"/>
  <pageSetup horizontalDpi="600" verticalDpi="600" orientation="portrait" paperSize="9" scale="66" r:id="rId1"/>
  <rowBreaks count="1" manualBreakCount="1">
    <brk id="69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ФУ ДФБК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Сазонова</dc:creator>
  <cp:keywords/>
  <dc:description/>
  <cp:lastModifiedBy>SamLab.ws</cp:lastModifiedBy>
  <cp:lastPrinted>2012-06-22T05:18:36Z</cp:lastPrinted>
  <dcterms:created xsi:type="dcterms:W3CDTF">2004-12-03T12:24:52Z</dcterms:created>
  <dcterms:modified xsi:type="dcterms:W3CDTF">2012-06-22T05:18:54Z</dcterms:modified>
  <cp:category/>
  <cp:version/>
  <cp:contentType/>
  <cp:contentStatus/>
</cp:coreProperties>
</file>